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00" activeTab="0"/>
  </bookViews>
  <sheets>
    <sheet name="Voegencalculator" sheetId="1" r:id="rId1"/>
  </sheets>
  <definedNames/>
  <calcPr fullCalcOnLoad="1"/>
</workbook>
</file>

<file path=xl/sharedStrings.xml><?xml version="1.0" encoding="utf-8"?>
<sst xmlns="http://schemas.openxmlformats.org/spreadsheetml/2006/main" count="112" uniqueCount="25">
  <si>
    <t>cm</t>
  </si>
  <si>
    <t>Diepte van de voeg</t>
  </si>
  <si>
    <t>m2</t>
  </si>
  <si>
    <t>Breedte van de voeg:</t>
  </si>
  <si>
    <t>Emmers van 15 kg</t>
  </si>
  <si>
    <t>Onkruidremmend voegzand</t>
  </si>
  <si>
    <t>Zakken van 20 kg</t>
  </si>
  <si>
    <t>MBI Voegencalculator</t>
  </si>
  <si>
    <t>Benodigde Voegmortel:</t>
  </si>
  <si>
    <t>Benodigde Voegzand:</t>
  </si>
  <si>
    <t>Gator Sand XP G2</t>
  </si>
  <si>
    <t>Gator Tile Sand</t>
  </si>
  <si>
    <t>Lengte van de tegel of steen:</t>
  </si>
  <si>
    <t>Breedte van de tege of steen:</t>
  </si>
  <si>
    <t>Aantal m2 tegels of stenen</t>
  </si>
  <si>
    <t>Zakken van 16 kg</t>
  </si>
  <si>
    <t>Benodigde Voegmateriaal:</t>
  </si>
  <si>
    <t>Emmers van 25 kg</t>
  </si>
  <si>
    <t>Gator Dust Bond</t>
  </si>
  <si>
    <t>Zakken van 25 kg</t>
  </si>
  <si>
    <t>Zakken van 22,7 kg</t>
  </si>
  <si>
    <t>GreenSand</t>
  </si>
  <si>
    <t>AquaColor Joints</t>
  </si>
  <si>
    <t>AquaColor Joints 2Drive</t>
  </si>
  <si>
    <t>Gator EuroStone</t>
  </si>
</sst>
</file>

<file path=xl/styles.xml><?xml version="1.0" encoding="utf-8"?>
<styleSheet xmlns="http://schemas.openxmlformats.org/spreadsheetml/2006/main">
  <numFmts count="4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00000"/>
    <numFmt numFmtId="197" formatCode="0.00000"/>
    <numFmt numFmtId="198" formatCode="0.0000"/>
    <numFmt numFmtId="199" formatCode="0.000"/>
    <numFmt numFmtId="200" formatCode="0.0000000"/>
    <numFmt numFmtId="201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BAB8"/>
        <bgColor indexed="64"/>
      </patternFill>
    </fill>
    <fill>
      <patternFill patternType="solid">
        <fgColor rgb="FFFDC6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0"/>
      </top>
      <bottom style="thin">
        <color theme="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>
        <color theme="0"/>
      </top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4" borderId="10" xfId="0" applyFont="1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 locked="0"/>
    </xf>
    <xf numFmtId="0" fontId="0" fillId="33" borderId="12" xfId="0" applyFill="1" applyBorder="1" applyAlignment="1" applyProtection="1">
      <alignment horizontal="center" vertical="center"/>
      <protection hidden="1" locked="0"/>
    </xf>
    <xf numFmtId="0" fontId="1" fillId="34" borderId="13" xfId="0" applyFont="1" applyFill="1" applyBorder="1" applyAlignment="1" applyProtection="1">
      <alignment horizontal="center" vertical="center"/>
      <protection hidden="1"/>
    </xf>
    <xf numFmtId="2" fontId="1" fillId="0" borderId="14" xfId="0" applyNumberFormat="1" applyFont="1" applyBorder="1" applyAlignment="1" applyProtection="1">
      <alignment horizontal="center" vertical="center"/>
      <protection hidden="1"/>
    </xf>
    <xf numFmtId="0" fontId="0" fillId="34" borderId="13" xfId="0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0" fillId="35" borderId="0" xfId="0" applyFont="1" applyFill="1" applyAlignment="1" applyProtection="1">
      <alignment horizontal="center" vertical="center"/>
      <protection hidden="1"/>
    </xf>
    <xf numFmtId="0" fontId="3" fillId="35" borderId="0" xfId="0" applyFont="1" applyFill="1" applyAlignment="1" applyProtection="1">
      <alignment horizontal="center" vertical="center"/>
      <protection hidden="1"/>
    </xf>
    <xf numFmtId="0" fontId="41" fillId="35" borderId="0" xfId="0" applyFont="1" applyFill="1" applyAlignment="1" applyProtection="1">
      <alignment horizontal="center" vertical="center"/>
      <protection hidden="1"/>
    </xf>
    <xf numFmtId="0" fontId="2" fillId="35" borderId="0" xfId="0" applyFont="1" applyFill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zoomScalePageLayoutView="0" workbookViewId="0" topLeftCell="A1">
      <selection activeCell="L10" sqref="L10"/>
    </sheetView>
  </sheetViews>
  <sheetFormatPr defaultColWidth="9.140625" defaultRowHeight="19.5" customHeight="1"/>
  <cols>
    <col min="1" max="1" width="4.7109375" style="1" customWidth="1"/>
    <col min="2" max="2" width="3.7109375" style="1" customWidth="1"/>
    <col min="3" max="3" width="25.7109375" style="2" bestFit="1" customWidth="1"/>
    <col min="4" max="4" width="8.7109375" style="1" customWidth="1"/>
    <col min="5" max="5" width="17.7109375" style="1" customWidth="1"/>
    <col min="6" max="6" width="3.7109375" style="3" customWidth="1"/>
    <col min="7" max="7" width="4.7109375" style="1" customWidth="1"/>
    <col min="8" max="8" width="3.7109375" style="1" customWidth="1"/>
    <col min="9" max="9" width="25.7109375" style="1" customWidth="1"/>
    <col min="10" max="10" width="8.7109375" style="1" customWidth="1"/>
    <col min="11" max="11" width="17.7109375" style="1" customWidth="1"/>
    <col min="12" max="12" width="3.7109375" style="3" customWidth="1"/>
    <col min="13" max="13" width="4.7109375" style="1" customWidth="1"/>
    <col min="14" max="14" width="3.7109375" style="1" customWidth="1"/>
    <col min="15" max="15" width="25.7109375" style="1" customWidth="1"/>
    <col min="16" max="16" width="8.7109375" style="1" customWidth="1"/>
    <col min="17" max="17" width="17.7109375" style="1" customWidth="1"/>
    <col min="18" max="18" width="3.7109375" style="1" customWidth="1"/>
    <col min="19" max="19" width="4.7109375" style="1" customWidth="1"/>
    <col min="20" max="20" width="3.7109375" style="1" customWidth="1"/>
    <col min="21" max="21" width="25.7109375" style="1" customWidth="1"/>
    <col min="22" max="22" width="8.7109375" style="1" customWidth="1"/>
    <col min="23" max="23" width="17.7109375" style="1" customWidth="1"/>
    <col min="24" max="24" width="3.7109375" style="1" customWidth="1"/>
    <col min="25" max="25" width="4.7109375" style="1" customWidth="1"/>
    <col min="26" max="16384" width="9.140625" style="1" customWidth="1"/>
  </cols>
  <sheetData>
    <row r="1" spans="1:25" ht="19.5" customHeight="1">
      <c r="A1" s="4"/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9.5" customHeight="1">
      <c r="A2" s="4"/>
      <c r="B2" s="12"/>
      <c r="C2" s="13"/>
      <c r="D2" s="12"/>
      <c r="E2" s="12"/>
      <c r="F2" s="12"/>
      <c r="G2" s="4"/>
      <c r="H2" s="12"/>
      <c r="I2" s="13"/>
      <c r="J2" s="12"/>
      <c r="K2" s="12"/>
      <c r="L2" s="12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24.75" customHeight="1">
      <c r="A3" s="4"/>
      <c r="B3" s="12"/>
      <c r="C3" s="17" t="s">
        <v>7</v>
      </c>
      <c r="D3" s="18"/>
      <c r="E3" s="18"/>
      <c r="F3" s="14"/>
      <c r="G3" s="4"/>
      <c r="H3" s="12"/>
      <c r="I3" s="17" t="s">
        <v>7</v>
      </c>
      <c r="J3" s="18"/>
      <c r="K3" s="18"/>
      <c r="L3" s="1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24.75" customHeight="1">
      <c r="A4" s="4"/>
      <c r="B4" s="12"/>
      <c r="C4" s="19" t="s">
        <v>22</v>
      </c>
      <c r="D4" s="20"/>
      <c r="E4" s="20"/>
      <c r="F4" s="15"/>
      <c r="G4" s="4"/>
      <c r="H4" s="12"/>
      <c r="I4" s="19" t="s">
        <v>23</v>
      </c>
      <c r="J4" s="20"/>
      <c r="K4" s="20"/>
      <c r="L4" s="1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9.5" customHeight="1">
      <c r="A5" s="4"/>
      <c r="B5" s="12"/>
      <c r="C5" s="6" t="s">
        <v>12</v>
      </c>
      <c r="D5" s="7">
        <v>60</v>
      </c>
      <c r="E5" s="6" t="s">
        <v>0</v>
      </c>
      <c r="F5" s="12"/>
      <c r="G5" s="4"/>
      <c r="H5" s="12"/>
      <c r="I5" s="6" t="s">
        <v>12</v>
      </c>
      <c r="J5" s="7">
        <v>60</v>
      </c>
      <c r="K5" s="6" t="s">
        <v>0</v>
      </c>
      <c r="L5" s="12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9.5" customHeight="1">
      <c r="A6" s="4"/>
      <c r="B6" s="12"/>
      <c r="C6" s="6" t="s">
        <v>13</v>
      </c>
      <c r="D6" s="7">
        <v>60</v>
      </c>
      <c r="E6" s="6" t="s">
        <v>0</v>
      </c>
      <c r="F6" s="12"/>
      <c r="G6" s="4"/>
      <c r="H6" s="12"/>
      <c r="I6" s="6" t="s">
        <v>13</v>
      </c>
      <c r="J6" s="7">
        <v>60</v>
      </c>
      <c r="K6" s="6" t="s">
        <v>0</v>
      </c>
      <c r="L6" s="12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9.5" customHeight="1">
      <c r="A7" s="4"/>
      <c r="B7" s="12"/>
      <c r="C7" s="6" t="s">
        <v>3</v>
      </c>
      <c r="D7" s="7">
        <v>0.5</v>
      </c>
      <c r="E7" s="6" t="s">
        <v>0</v>
      </c>
      <c r="F7" s="12"/>
      <c r="G7" s="4"/>
      <c r="H7" s="12"/>
      <c r="I7" s="6" t="s">
        <v>3</v>
      </c>
      <c r="J7" s="7">
        <v>0.5</v>
      </c>
      <c r="K7" s="6" t="s">
        <v>0</v>
      </c>
      <c r="L7" s="12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9.5" customHeight="1">
      <c r="A8" s="4"/>
      <c r="B8" s="12"/>
      <c r="C8" s="6" t="s">
        <v>1</v>
      </c>
      <c r="D8" s="7">
        <v>4</v>
      </c>
      <c r="E8" s="6" t="s">
        <v>0</v>
      </c>
      <c r="F8" s="12"/>
      <c r="G8" s="4"/>
      <c r="H8" s="12"/>
      <c r="I8" s="6" t="s">
        <v>1</v>
      </c>
      <c r="J8" s="7">
        <v>4</v>
      </c>
      <c r="K8" s="6" t="s">
        <v>0</v>
      </c>
      <c r="L8" s="12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9.5" customHeight="1" thickBot="1">
      <c r="A9" s="4"/>
      <c r="B9" s="12"/>
      <c r="C9" s="11" t="s">
        <v>14</v>
      </c>
      <c r="D9" s="8">
        <v>100</v>
      </c>
      <c r="E9" s="11" t="s">
        <v>2</v>
      </c>
      <c r="F9" s="12"/>
      <c r="G9" s="4"/>
      <c r="H9" s="12"/>
      <c r="I9" s="11" t="s">
        <v>14</v>
      </c>
      <c r="J9" s="8">
        <v>100</v>
      </c>
      <c r="K9" s="11" t="s">
        <v>2</v>
      </c>
      <c r="L9" s="12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9.5" customHeight="1" thickBot="1">
      <c r="A10" s="4"/>
      <c r="B10" s="12"/>
      <c r="C10" s="9" t="s">
        <v>8</v>
      </c>
      <c r="D10" s="10">
        <f>D9/(D5/100*D6/100)*(D5/100+D6/100)*D7/100*D8/100*1000*1.6*1.15/15</f>
        <v>8.177777777777779</v>
      </c>
      <c r="E10" s="9" t="s">
        <v>4</v>
      </c>
      <c r="F10" s="16"/>
      <c r="G10" s="4"/>
      <c r="H10" s="12"/>
      <c r="I10" s="9" t="s">
        <v>8</v>
      </c>
      <c r="J10" s="10">
        <f>J9/(J5/100*J6/100)*(J5/100+J6/100)*J7/100*J8/100*1000*1.6*1.15/25</f>
        <v>4.906666666666667</v>
      </c>
      <c r="K10" s="9" t="s">
        <v>17</v>
      </c>
      <c r="L10" s="16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9.5" customHeight="1">
      <c r="A11" s="4"/>
      <c r="B11" s="12"/>
      <c r="C11" s="13"/>
      <c r="D11" s="12"/>
      <c r="E11" s="12"/>
      <c r="F11" s="12"/>
      <c r="G11" s="4"/>
      <c r="H11" s="12"/>
      <c r="I11" s="13"/>
      <c r="J11" s="12"/>
      <c r="K11" s="12"/>
      <c r="L11" s="12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24.75" customHeight="1">
      <c r="A12" s="4"/>
      <c r="B12" s="4"/>
      <c r="C12" s="5"/>
      <c r="D12" s="4"/>
      <c r="E12" s="4"/>
      <c r="F12" s="4"/>
      <c r="G12" s="4"/>
      <c r="H12" s="4"/>
      <c r="I12" s="5"/>
      <c r="J12" s="4"/>
      <c r="K12" s="4"/>
      <c r="L12" s="4"/>
      <c r="M12" s="4"/>
      <c r="N12" s="4"/>
      <c r="O12" s="5"/>
      <c r="P12" s="4"/>
      <c r="Q12" s="4"/>
      <c r="R12" s="4"/>
      <c r="S12" s="4"/>
      <c r="T12" s="4"/>
      <c r="U12" s="5"/>
      <c r="V12" s="4"/>
      <c r="W12" s="4"/>
      <c r="X12" s="4"/>
      <c r="Y12" s="4"/>
    </row>
    <row r="13" spans="1:25" ht="19.5" customHeight="1">
      <c r="A13" s="4"/>
      <c r="B13" s="12"/>
      <c r="C13" s="13"/>
      <c r="D13" s="12"/>
      <c r="E13" s="12"/>
      <c r="F13" s="12"/>
      <c r="G13" s="4"/>
      <c r="H13" s="12"/>
      <c r="I13" s="13"/>
      <c r="J13" s="12"/>
      <c r="K13" s="12"/>
      <c r="L13" s="12"/>
      <c r="M13" s="4"/>
      <c r="N13" s="12"/>
      <c r="O13" s="13"/>
      <c r="P13" s="12"/>
      <c r="Q13" s="12"/>
      <c r="R13" s="12"/>
      <c r="S13" s="4"/>
      <c r="T13" s="12"/>
      <c r="U13" s="13"/>
      <c r="V13" s="12"/>
      <c r="W13" s="12"/>
      <c r="X13" s="12"/>
      <c r="Y13" s="4"/>
    </row>
    <row r="14" spans="1:25" ht="24.75" customHeight="1">
      <c r="A14" s="4"/>
      <c r="B14" s="12"/>
      <c r="C14" s="17" t="s">
        <v>7</v>
      </c>
      <c r="D14" s="18"/>
      <c r="E14" s="18"/>
      <c r="F14" s="14"/>
      <c r="G14" s="4"/>
      <c r="H14" s="12"/>
      <c r="I14" s="17" t="s">
        <v>7</v>
      </c>
      <c r="J14" s="18"/>
      <c r="K14" s="18"/>
      <c r="L14" s="14"/>
      <c r="M14" s="4"/>
      <c r="N14" s="12"/>
      <c r="O14" s="17" t="s">
        <v>7</v>
      </c>
      <c r="P14" s="18"/>
      <c r="Q14" s="18"/>
      <c r="R14" s="14"/>
      <c r="S14" s="4"/>
      <c r="T14" s="12"/>
      <c r="U14" s="17" t="s">
        <v>7</v>
      </c>
      <c r="V14" s="18"/>
      <c r="W14" s="18"/>
      <c r="X14" s="14"/>
      <c r="Y14" s="4"/>
    </row>
    <row r="15" spans="1:25" ht="24.75" customHeight="1">
      <c r="A15" s="4"/>
      <c r="B15" s="12"/>
      <c r="C15" s="19" t="s">
        <v>10</v>
      </c>
      <c r="D15" s="20"/>
      <c r="E15" s="20"/>
      <c r="F15" s="15"/>
      <c r="G15" s="4"/>
      <c r="H15" s="12"/>
      <c r="I15" s="19" t="s">
        <v>11</v>
      </c>
      <c r="J15" s="20"/>
      <c r="K15" s="20"/>
      <c r="L15" s="15"/>
      <c r="M15" s="4"/>
      <c r="N15" s="12"/>
      <c r="O15" s="19" t="s">
        <v>24</v>
      </c>
      <c r="P15" s="20"/>
      <c r="Q15" s="20"/>
      <c r="R15" s="15"/>
      <c r="S15" s="4"/>
      <c r="T15" s="12"/>
      <c r="U15" s="19" t="s">
        <v>18</v>
      </c>
      <c r="V15" s="20"/>
      <c r="W15" s="20"/>
      <c r="X15" s="15"/>
      <c r="Y15" s="4"/>
    </row>
    <row r="16" spans="1:25" ht="19.5" customHeight="1">
      <c r="A16" s="4"/>
      <c r="B16" s="12"/>
      <c r="C16" s="6" t="s">
        <v>12</v>
      </c>
      <c r="D16" s="7">
        <v>60</v>
      </c>
      <c r="E16" s="6" t="s">
        <v>0</v>
      </c>
      <c r="F16" s="12"/>
      <c r="G16" s="4"/>
      <c r="H16" s="12"/>
      <c r="I16" s="6" t="s">
        <v>12</v>
      </c>
      <c r="J16" s="7">
        <v>60</v>
      </c>
      <c r="K16" s="6" t="s">
        <v>0</v>
      </c>
      <c r="L16" s="12"/>
      <c r="M16" s="4"/>
      <c r="N16" s="12"/>
      <c r="O16" s="6" t="s">
        <v>12</v>
      </c>
      <c r="P16" s="7">
        <v>60</v>
      </c>
      <c r="Q16" s="6" t="s">
        <v>0</v>
      </c>
      <c r="R16" s="12"/>
      <c r="S16" s="4"/>
      <c r="T16" s="12"/>
      <c r="U16" s="6" t="s">
        <v>12</v>
      </c>
      <c r="V16" s="7">
        <v>60</v>
      </c>
      <c r="W16" s="6" t="s">
        <v>0</v>
      </c>
      <c r="X16" s="12"/>
      <c r="Y16" s="4"/>
    </row>
    <row r="17" spans="1:25" ht="19.5" customHeight="1">
      <c r="A17" s="4"/>
      <c r="B17" s="12"/>
      <c r="C17" s="6" t="s">
        <v>13</v>
      </c>
      <c r="D17" s="7">
        <v>60</v>
      </c>
      <c r="E17" s="6" t="s">
        <v>0</v>
      </c>
      <c r="F17" s="12"/>
      <c r="G17" s="4"/>
      <c r="H17" s="12"/>
      <c r="I17" s="6" t="s">
        <v>13</v>
      </c>
      <c r="J17" s="7">
        <v>60</v>
      </c>
      <c r="K17" s="6" t="s">
        <v>0</v>
      </c>
      <c r="L17" s="12"/>
      <c r="M17" s="4"/>
      <c r="N17" s="12"/>
      <c r="O17" s="6" t="s">
        <v>13</v>
      </c>
      <c r="P17" s="7">
        <v>60</v>
      </c>
      <c r="Q17" s="6" t="s">
        <v>0</v>
      </c>
      <c r="R17" s="12"/>
      <c r="S17" s="4"/>
      <c r="T17" s="12"/>
      <c r="U17" s="6" t="s">
        <v>13</v>
      </c>
      <c r="V17" s="7">
        <v>60</v>
      </c>
      <c r="W17" s="6" t="s">
        <v>0</v>
      </c>
      <c r="X17" s="12"/>
      <c r="Y17" s="4"/>
    </row>
    <row r="18" spans="1:25" ht="19.5" customHeight="1">
      <c r="A18" s="4"/>
      <c r="B18" s="12"/>
      <c r="C18" s="6" t="s">
        <v>3</v>
      </c>
      <c r="D18" s="7">
        <v>0.5</v>
      </c>
      <c r="E18" s="6" t="s">
        <v>0</v>
      </c>
      <c r="F18" s="12"/>
      <c r="G18" s="4"/>
      <c r="H18" s="12"/>
      <c r="I18" s="6" t="s">
        <v>3</v>
      </c>
      <c r="J18" s="7">
        <v>0.5</v>
      </c>
      <c r="K18" s="6" t="s">
        <v>0</v>
      </c>
      <c r="L18" s="12"/>
      <c r="M18" s="4"/>
      <c r="N18" s="12"/>
      <c r="O18" s="6" t="s">
        <v>3</v>
      </c>
      <c r="P18" s="7">
        <v>0.5</v>
      </c>
      <c r="Q18" s="6" t="s">
        <v>0</v>
      </c>
      <c r="R18" s="12"/>
      <c r="S18" s="4"/>
      <c r="T18" s="12"/>
      <c r="U18" s="6" t="s">
        <v>3</v>
      </c>
      <c r="V18" s="7">
        <v>0.5</v>
      </c>
      <c r="W18" s="6" t="s">
        <v>0</v>
      </c>
      <c r="X18" s="12"/>
      <c r="Y18" s="4"/>
    </row>
    <row r="19" spans="1:25" ht="19.5" customHeight="1">
      <c r="A19" s="4"/>
      <c r="B19" s="12"/>
      <c r="C19" s="6" t="s">
        <v>1</v>
      </c>
      <c r="D19" s="7">
        <v>4</v>
      </c>
      <c r="E19" s="6" t="s">
        <v>0</v>
      </c>
      <c r="F19" s="12"/>
      <c r="G19" s="4"/>
      <c r="H19" s="12"/>
      <c r="I19" s="6" t="s">
        <v>1</v>
      </c>
      <c r="J19" s="7">
        <v>4</v>
      </c>
      <c r="K19" s="6" t="s">
        <v>0</v>
      </c>
      <c r="L19" s="12"/>
      <c r="M19" s="4"/>
      <c r="N19" s="12"/>
      <c r="O19" s="6" t="s">
        <v>1</v>
      </c>
      <c r="P19" s="7">
        <v>4</v>
      </c>
      <c r="Q19" s="6" t="s">
        <v>0</v>
      </c>
      <c r="R19" s="12"/>
      <c r="S19" s="4"/>
      <c r="T19" s="12"/>
      <c r="U19" s="6" t="s">
        <v>1</v>
      </c>
      <c r="V19" s="7">
        <v>4</v>
      </c>
      <c r="W19" s="6" t="s">
        <v>0</v>
      </c>
      <c r="X19" s="12"/>
      <c r="Y19" s="4"/>
    </row>
    <row r="20" spans="1:25" ht="19.5" customHeight="1" thickBot="1">
      <c r="A20" s="4"/>
      <c r="B20" s="12"/>
      <c r="C20" s="11" t="s">
        <v>14</v>
      </c>
      <c r="D20" s="8">
        <v>100</v>
      </c>
      <c r="E20" s="11" t="s">
        <v>2</v>
      </c>
      <c r="F20" s="12"/>
      <c r="G20" s="4"/>
      <c r="H20" s="12"/>
      <c r="I20" s="11" t="s">
        <v>14</v>
      </c>
      <c r="J20" s="8">
        <v>100</v>
      </c>
      <c r="K20" s="11" t="s">
        <v>2</v>
      </c>
      <c r="L20" s="12"/>
      <c r="M20" s="4"/>
      <c r="N20" s="12"/>
      <c r="O20" s="11" t="s">
        <v>14</v>
      </c>
      <c r="P20" s="8">
        <v>100</v>
      </c>
      <c r="Q20" s="11" t="s">
        <v>2</v>
      </c>
      <c r="R20" s="12"/>
      <c r="S20" s="4"/>
      <c r="T20" s="12"/>
      <c r="U20" s="11" t="s">
        <v>14</v>
      </c>
      <c r="V20" s="8">
        <v>100</v>
      </c>
      <c r="W20" s="11" t="s">
        <v>2</v>
      </c>
      <c r="X20" s="12"/>
      <c r="Y20" s="4"/>
    </row>
    <row r="21" spans="1:25" ht="19.5" customHeight="1" thickBot="1">
      <c r="A21" s="4"/>
      <c r="B21" s="12"/>
      <c r="C21" s="9" t="s">
        <v>16</v>
      </c>
      <c r="D21" s="10">
        <f>D20/(D16/100*D17/100)*(D16/100+D17/100)*D18/100*D19/100*1000*1.6*1.15/20</f>
        <v>6.133333333333335</v>
      </c>
      <c r="E21" s="9" t="s">
        <v>6</v>
      </c>
      <c r="F21" s="16"/>
      <c r="G21" s="4"/>
      <c r="H21" s="12"/>
      <c r="I21" s="9" t="s">
        <v>16</v>
      </c>
      <c r="J21" s="10">
        <f>J20/(J16/100*J17/100)*(J16/100+J17/100)*J18/100*J19/100*1000*1.6*1.15/16</f>
        <v>7.666666666666668</v>
      </c>
      <c r="K21" s="9" t="s">
        <v>15</v>
      </c>
      <c r="L21" s="16"/>
      <c r="M21" s="4"/>
      <c r="N21" s="12"/>
      <c r="O21" s="9" t="s">
        <v>16</v>
      </c>
      <c r="P21" s="10">
        <f>P20/(P16/100*P17/100)*(P16/100+P17/100)*P18/100*P19/100*1000*1.6*1.15/25</f>
        <v>4.906666666666667</v>
      </c>
      <c r="Q21" s="9" t="s">
        <v>19</v>
      </c>
      <c r="R21" s="16"/>
      <c r="S21" s="4"/>
      <c r="T21" s="12"/>
      <c r="U21" s="9" t="s">
        <v>16</v>
      </c>
      <c r="V21" s="10">
        <f>V20/(V16/100*V17/100)*(V16/100+V17/100)*V18/100*V19/100*1000*1.6*1.15/22.7</f>
        <v>5.403817914831132</v>
      </c>
      <c r="W21" s="9" t="s">
        <v>20</v>
      </c>
      <c r="X21" s="16"/>
      <c r="Y21" s="4"/>
    </row>
    <row r="22" spans="1:25" ht="19.5" customHeight="1">
      <c r="A22" s="4"/>
      <c r="B22" s="12"/>
      <c r="C22" s="13"/>
      <c r="D22" s="12"/>
      <c r="E22" s="12"/>
      <c r="F22" s="12"/>
      <c r="G22" s="4"/>
      <c r="H22" s="12"/>
      <c r="I22" s="13"/>
      <c r="J22" s="12"/>
      <c r="K22" s="12"/>
      <c r="L22" s="12"/>
      <c r="M22" s="4"/>
      <c r="N22" s="12"/>
      <c r="O22" s="13"/>
      <c r="P22" s="12"/>
      <c r="Q22" s="12"/>
      <c r="R22" s="12"/>
      <c r="S22" s="4"/>
      <c r="T22" s="12"/>
      <c r="U22" s="13"/>
      <c r="V22" s="12"/>
      <c r="W22" s="12"/>
      <c r="X22" s="12"/>
      <c r="Y22" s="4"/>
    </row>
    <row r="23" spans="1:25" ht="24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9.5" customHeight="1">
      <c r="A24" s="4"/>
      <c r="B24" s="12"/>
      <c r="C24" s="12"/>
      <c r="D24" s="12"/>
      <c r="E24" s="12"/>
      <c r="F24" s="12"/>
      <c r="G24" s="4"/>
      <c r="H24" s="12"/>
      <c r="I24" s="12"/>
      <c r="J24" s="12"/>
      <c r="K24" s="12"/>
      <c r="L24" s="12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24.75" customHeight="1">
      <c r="A25" s="4"/>
      <c r="B25" s="12"/>
      <c r="C25" s="17" t="s">
        <v>7</v>
      </c>
      <c r="D25" s="18"/>
      <c r="E25" s="18"/>
      <c r="F25" s="14"/>
      <c r="G25" s="4"/>
      <c r="H25" s="12"/>
      <c r="I25" s="17" t="s">
        <v>7</v>
      </c>
      <c r="J25" s="18"/>
      <c r="K25" s="18"/>
      <c r="L25" s="1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24.75" customHeight="1">
      <c r="A26" s="4"/>
      <c r="B26" s="12"/>
      <c r="C26" s="19" t="s">
        <v>5</v>
      </c>
      <c r="D26" s="20"/>
      <c r="E26" s="20"/>
      <c r="F26" s="15"/>
      <c r="G26" s="4"/>
      <c r="H26" s="12"/>
      <c r="I26" s="19" t="s">
        <v>21</v>
      </c>
      <c r="J26" s="20"/>
      <c r="K26" s="20"/>
      <c r="L26" s="15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9.5" customHeight="1">
      <c r="A27" s="4"/>
      <c r="B27" s="12"/>
      <c r="C27" s="6" t="s">
        <v>12</v>
      </c>
      <c r="D27" s="7">
        <v>60</v>
      </c>
      <c r="E27" s="6" t="s">
        <v>0</v>
      </c>
      <c r="F27" s="12"/>
      <c r="G27" s="4"/>
      <c r="H27" s="12"/>
      <c r="I27" s="6" t="s">
        <v>12</v>
      </c>
      <c r="J27" s="7">
        <v>60</v>
      </c>
      <c r="K27" s="6" t="s">
        <v>0</v>
      </c>
      <c r="L27" s="12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9.5" customHeight="1">
      <c r="A28" s="4"/>
      <c r="B28" s="12"/>
      <c r="C28" s="6" t="s">
        <v>13</v>
      </c>
      <c r="D28" s="7">
        <v>60</v>
      </c>
      <c r="E28" s="6" t="s">
        <v>0</v>
      </c>
      <c r="F28" s="12"/>
      <c r="G28" s="4"/>
      <c r="H28" s="12"/>
      <c r="I28" s="6" t="s">
        <v>13</v>
      </c>
      <c r="J28" s="7">
        <v>60</v>
      </c>
      <c r="K28" s="6" t="s">
        <v>0</v>
      </c>
      <c r="L28" s="12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9.5" customHeight="1">
      <c r="A29" s="4"/>
      <c r="B29" s="12"/>
      <c r="C29" s="6" t="s">
        <v>3</v>
      </c>
      <c r="D29" s="7">
        <v>0.5</v>
      </c>
      <c r="E29" s="6" t="s">
        <v>0</v>
      </c>
      <c r="F29" s="12"/>
      <c r="G29" s="4"/>
      <c r="H29" s="12"/>
      <c r="I29" s="6" t="s">
        <v>3</v>
      </c>
      <c r="J29" s="7">
        <v>0.5</v>
      </c>
      <c r="K29" s="6" t="s">
        <v>0</v>
      </c>
      <c r="L29" s="12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9.5" customHeight="1">
      <c r="A30" s="4"/>
      <c r="B30" s="12"/>
      <c r="C30" s="6" t="s">
        <v>1</v>
      </c>
      <c r="D30" s="7">
        <v>4</v>
      </c>
      <c r="E30" s="6" t="s">
        <v>0</v>
      </c>
      <c r="F30" s="12"/>
      <c r="G30" s="4"/>
      <c r="H30" s="12"/>
      <c r="I30" s="6" t="s">
        <v>1</v>
      </c>
      <c r="J30" s="7">
        <v>4</v>
      </c>
      <c r="K30" s="6" t="s">
        <v>0</v>
      </c>
      <c r="L30" s="12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9.5" customHeight="1" thickBot="1">
      <c r="A31" s="4"/>
      <c r="B31" s="12"/>
      <c r="C31" s="11" t="s">
        <v>14</v>
      </c>
      <c r="D31" s="8">
        <v>100</v>
      </c>
      <c r="E31" s="11" t="s">
        <v>2</v>
      </c>
      <c r="F31" s="12"/>
      <c r="G31" s="4"/>
      <c r="H31" s="12"/>
      <c r="I31" s="11" t="s">
        <v>14</v>
      </c>
      <c r="J31" s="8">
        <v>100</v>
      </c>
      <c r="K31" s="11" t="s">
        <v>2</v>
      </c>
      <c r="L31" s="12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9.5" customHeight="1" thickBot="1">
      <c r="A32" s="4"/>
      <c r="B32" s="12"/>
      <c r="C32" s="9" t="s">
        <v>9</v>
      </c>
      <c r="D32" s="10">
        <f>D31/(D27/100*D28/100)*(D27/100+D28/100)*D29/100*D30/100*1000*1.6*1.15/20</f>
        <v>6.133333333333335</v>
      </c>
      <c r="E32" s="9" t="s">
        <v>6</v>
      </c>
      <c r="F32" s="16"/>
      <c r="G32" s="4"/>
      <c r="H32" s="12"/>
      <c r="I32" s="9" t="s">
        <v>9</v>
      </c>
      <c r="J32" s="10">
        <f>J31/(J27/100*J28/100)*(J27/100+J28/100)*J29/100*J30/100*1000*1.6*1.15/20</f>
        <v>6.133333333333335</v>
      </c>
      <c r="K32" s="9" t="s">
        <v>6</v>
      </c>
      <c r="L32" s="16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9.5" customHeight="1">
      <c r="A33" s="4"/>
      <c r="B33" s="12"/>
      <c r="C33" s="12"/>
      <c r="D33" s="12"/>
      <c r="E33" s="12"/>
      <c r="F33" s="12"/>
      <c r="G33" s="4"/>
      <c r="H33" s="12"/>
      <c r="I33" s="12"/>
      <c r="J33" s="12"/>
      <c r="K33" s="12"/>
      <c r="L33" s="12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9.5" customHeight="1">
      <c r="A34" s="4"/>
      <c r="B34" s="4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9.5" customHeight="1">
      <c r="A35" s="4"/>
      <c r="B35" s="4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9.5" customHeight="1">
      <c r="A36" s="4"/>
      <c r="B36" s="4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9.5" customHeight="1">
      <c r="A37" s="4"/>
      <c r="B37" s="4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9.5" customHeight="1">
      <c r="A38" s="4"/>
      <c r="B38" s="4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9.5" customHeight="1">
      <c r="A39" s="4"/>
      <c r="B39" s="4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9.5" customHeight="1">
      <c r="A40" s="4"/>
      <c r="B40" s="4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9.5" customHeight="1">
      <c r="A41" s="4"/>
      <c r="B41" s="4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9.5" customHeight="1">
      <c r="A42" s="4"/>
      <c r="B42" s="4"/>
      <c r="C42" s="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9.5" customHeight="1">
      <c r="A43" s="4"/>
      <c r="B43" s="4"/>
      <c r="C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</sheetData>
  <sheetProtection password="D450" sheet="1"/>
  <mergeCells count="16">
    <mergeCell ref="O14:Q14"/>
    <mergeCell ref="O15:Q15"/>
    <mergeCell ref="C3:E3"/>
    <mergeCell ref="C4:E4"/>
    <mergeCell ref="U15:W15"/>
    <mergeCell ref="U14:W14"/>
    <mergeCell ref="I14:K14"/>
    <mergeCell ref="I15:K15"/>
    <mergeCell ref="C25:E25"/>
    <mergeCell ref="C26:E26"/>
    <mergeCell ref="C14:E14"/>
    <mergeCell ref="C15:E15"/>
    <mergeCell ref="I3:K3"/>
    <mergeCell ref="I4:K4"/>
    <mergeCell ref="I25:K25"/>
    <mergeCell ref="I26:K2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ROMEX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 Meurer</dc:creator>
  <cp:keywords/>
  <dc:description/>
  <cp:lastModifiedBy>Minela Alić</cp:lastModifiedBy>
  <cp:lastPrinted>2010-05-14T11:51:05Z</cp:lastPrinted>
  <dcterms:created xsi:type="dcterms:W3CDTF">2004-03-31T11:22:54Z</dcterms:created>
  <dcterms:modified xsi:type="dcterms:W3CDTF">2022-02-02T12:38:37Z</dcterms:modified>
  <cp:category/>
  <cp:version/>
  <cp:contentType/>
  <cp:contentStatus/>
</cp:coreProperties>
</file>